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Sheet1!$A$1:$N$394</definedName>
  </definedNames>
  <calcPr calcId="144525"/>
</workbook>
</file>

<file path=xl/sharedStrings.xml><?xml version="1.0" encoding="utf-8"?>
<sst xmlns="http://schemas.openxmlformats.org/spreadsheetml/2006/main" count="161" uniqueCount="108">
  <si>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</si>
  <si>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</si>
  <si>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</si>
  <si>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</si>
  <si>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</si>
  <si>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</si>
  <si>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</si>
  <si>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</si>
  <si>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</si>
  <si>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</si>
  <si>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</si>
  <si>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</si>
  <si>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</si>
  <si>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</si>
  <si>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D40619068</t>
  </si>
  <si>
    <t>科研部</t>
  </si>
  <si>
    <t>校内网上商城</t>
  </si>
  <si>
    <t>刘宪</t>
  </si>
  <si>
    <t>13714053103,0755-88010327</t>
  </si>
  <si>
    <t>稳健医疗 独立装 一次性医用外科口罩 1只/袋 20盒/1000只/箱 按箱下单(计价单位:只)</t>
  </si>
  <si>
    <t>深圳史泰博商贸有限公司</t>
  </si>
  <si>
    <t>科研部公用经费</t>
  </si>
  <si>
    <t>Y01070200</t>
  </si>
  <si>
    <t>南方科技大学行政楼220</t>
  </si>
  <si>
    <t>D40669579</t>
  </si>
  <si>
    <t>计算机科学与工程系</t>
  </si>
  <si>
    <t>李清霞</t>
  </si>
  <si>
    <t>稳健医疗 灭菌型 一次性医用外科口罩 10只/包 按包售卖(计价单位:包)</t>
  </si>
  <si>
    <t>南方科技大学计算机科学与工程系-蚂蚁集团安全可信技术联合研究平台</t>
  </si>
  <si>
    <t>K2127Z189</t>
  </si>
  <si>
    <t>南方科技大学工学院南楼441A</t>
  </si>
  <si>
    <t>D40743221</t>
  </si>
  <si>
    <t>化学系</t>
  </si>
  <si>
    <t>刘柳</t>
  </si>
  <si>
    <t>刘柳科研启动经费</t>
  </si>
  <si>
    <t>Y01216148</t>
  </si>
  <si>
    <t>南山区学苑大道华晖云门4A39B</t>
  </si>
  <si>
    <t>D40618934</t>
  </si>
  <si>
    <t>人力资源部（组织统战部）</t>
  </si>
  <si>
    <t>陈石海</t>
  </si>
  <si>
    <t>施尔洁 75%酒精消毒喷剂 300ml/支</t>
  </si>
  <si>
    <t>深圳市鑫大为实业有限公司</t>
  </si>
  <si>
    <t>人事管理专项经费</t>
  </si>
  <si>
    <t>Y01031801</t>
  </si>
  <si>
    <t>南山区学苑大道1088号行政楼206办公室</t>
  </si>
  <si>
    <t>D40620866</t>
  </si>
  <si>
    <t>图书馆</t>
  </si>
  <si>
    <t>夏雪</t>
  </si>
  <si>
    <t>15601698022,0755-88010364</t>
  </si>
  <si>
    <t>图书馆公用经费</t>
  </si>
  <si>
    <t>Y01110200</t>
  </si>
  <si>
    <t>南方科技大学一丹图书馆201</t>
  </si>
  <si>
    <t>D40637528</t>
  </si>
  <si>
    <t>环境科学与工程学院</t>
  </si>
  <si>
    <t>曾佳</t>
  </si>
  <si>
    <t>横向课题</t>
  </si>
  <si>
    <t>南方科技大学工学院北楼1-841B</t>
  </si>
  <si>
    <t>D40693739</t>
  </si>
  <si>
    <t>李玉荣</t>
  </si>
  <si>
    <t>洗得宝 免洗速干复合醇手消毒凝胶（含酒精） 500ML*3(计价单位:组)</t>
  </si>
  <si>
    <t>胡清课题组间接经费</t>
  </si>
  <si>
    <t>K1729J101</t>
  </si>
  <si>
    <t>北京市海淀区清华同方科技广场D座二期东楼</t>
  </si>
  <si>
    <t>洁芙柔 免洗手消毒凝胶 500ml(计价单位:瓶)</t>
  </si>
  <si>
    <t>D40712747</t>
  </si>
  <si>
    <t>力学与航空航天工程系</t>
  </si>
  <si>
    <t>孙豫</t>
  </si>
  <si>
    <t>澳健亮 75酒精免洗手速干消毒液100ml*1瓶</t>
  </si>
  <si>
    <t>深圳市易美达科技发展有限公司</t>
  </si>
  <si>
    <t>刘巨科研启动学校配套经费</t>
  </si>
  <si>
    <t>Y01326227</t>
  </si>
  <si>
    <t>南方科技大学工学院北楼1017室</t>
  </si>
  <si>
    <t>D40618886</t>
  </si>
  <si>
    <t>生物医学工程系</t>
  </si>
  <si>
    <t>陈心怡</t>
  </si>
  <si>
    <t>滴露 消毒液 750ml(计价单位:瓶)</t>
  </si>
  <si>
    <t>科研启动学校配套经费</t>
  </si>
  <si>
    <t>Y01386208</t>
  </si>
  <si>
    <t>南方科技大学工学院南楼s734</t>
  </si>
  <si>
    <t>D40677931</t>
  </si>
  <si>
    <t>2022-10-12 16:25</t>
  </si>
  <si>
    <t>电子与电气工程系</t>
  </si>
  <si>
    <t>蔡月飞</t>
  </si>
  <si>
    <t>威露士 免洗 洗手液 250ml(计价单位:瓶)</t>
  </si>
  <si>
    <t>公用经费</t>
  </si>
  <si>
    <t>Y01230200</t>
  </si>
  <si>
    <t>南山区学苑大道1088号工学院北楼316</t>
  </si>
  <si>
    <t>爱马斯 APFNCMD46100 一次性耐用型蓝色丁腈手套 无粉 麻面 非灭菌(计价单位:盒)</t>
  </si>
  <si>
    <t>D40712293</t>
  </si>
  <si>
    <t>海洋科学与工程系</t>
  </si>
  <si>
    <t>陈洁</t>
  </si>
  <si>
    <t>冯伟强科研启动学校配套经费</t>
  </si>
  <si>
    <t>Y01316224</t>
  </si>
  <si>
    <t>工学院南楼248办公室</t>
  </si>
  <si>
    <t>D40602939</t>
  </si>
  <si>
    <t>南方科技大学深圳医院筹建办公室</t>
  </si>
  <si>
    <t>徐锦</t>
  </si>
  <si>
    <t>【应急防疫物资】国产一次性使用隔离衣×单位：件</t>
  </si>
  <si>
    <t>深圳市南方韵和科技有限公司</t>
  </si>
  <si>
    <t>新型冠状病毒防控专项</t>
  </si>
  <si>
    <t>Y01521806</t>
  </si>
  <si>
    <t>南方科技大学欣园4栋105</t>
  </si>
  <si>
    <t>【应急防疫物资】国产 医用圆型帽 10个/包 蓝色×单位：包</t>
  </si>
  <si>
    <t>D40031105</t>
  </si>
  <si>
    <t>赵慧茹</t>
  </si>
  <si>
    <t>船舶排放大气污染物的管控关键技术研究及应</t>
  </si>
  <si>
    <t>K21293401</t>
  </si>
  <si>
    <t>南方科技大学工学院北楼903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</si>
</sst>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8"/>
  <sheetViews>
    <sheetView tabSelected="1" workbookViewId="0">
      <pane ySplit="1" topLeftCell="A2" activePane="bottomLeft" state="frozen"/>
      <selection/>
      <selection pane="bottomLeft" activeCell="A2" sqref="$A2:$XFD17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42.75" spans="1:14">
      <c r="A2" s="1" t="s">
        <v>14</v>
      </c>
      <c r="B2" s="4">
        <v>44843.6291666667</v>
      </c>
      <c r="C2" s="5" t="s">
        <v>15</v>
      </c>
      <c r="D2" s="1" t="s">
        <v>16</v>
      </c>
      <c r="E2" s="1" t="s">
        <v>17</v>
      </c>
      <c r="F2" s="5" t="s">
        <v>18</v>
      </c>
      <c r="G2" s="5" t="s">
        <v>19</v>
      </c>
      <c r="H2" s="1" t="s">
        <v>20</v>
      </c>
      <c r="I2" s="1">
        <v>0.77</v>
      </c>
      <c r="J2" s="1">
        <v>700</v>
      </c>
      <c r="K2" s="1">
        <f t="shared" ref="K2:K17" si="0">I2*J2</f>
        <v>539</v>
      </c>
      <c r="L2" s="5" t="s">
        <v>21</v>
      </c>
      <c r="M2" s="1" t="s">
        <v>22</v>
      </c>
      <c r="N2" s="5" t="s">
        <v>23</v>
      </c>
    </row>
    <row r="3" s="1" customFormat="1" ht="114" spans="1:14">
      <c r="A3" s="1" t="s">
        <v>24</v>
      </c>
      <c r="B3" s="4">
        <v>44846.4527777778</v>
      </c>
      <c r="C3" s="5" t="s">
        <v>25</v>
      </c>
      <c r="D3" s="1" t="s">
        <v>16</v>
      </c>
      <c r="E3" s="1" t="s">
        <v>26</v>
      </c>
      <c r="F3" s="5">
        <v>13410983387</v>
      </c>
      <c r="G3" s="5" t="s">
        <v>27</v>
      </c>
      <c r="H3" s="1" t="s">
        <v>20</v>
      </c>
      <c r="I3" s="1">
        <v>5.1</v>
      </c>
      <c r="J3" s="1">
        <v>10</v>
      </c>
      <c r="K3" s="1">
        <f t="shared" si="0"/>
        <v>51</v>
      </c>
      <c r="L3" s="5" t="s">
        <v>28</v>
      </c>
      <c r="M3" s="1" t="s">
        <v>29</v>
      </c>
      <c r="N3" s="5" t="s">
        <v>30</v>
      </c>
    </row>
    <row r="4" s="1" customFormat="1" ht="28.5" spans="1:14">
      <c r="A4" s="1" t="s">
        <v>31</v>
      </c>
      <c r="B4" s="4">
        <v>44850.3548611111</v>
      </c>
      <c r="C4" s="5" t="s">
        <v>32</v>
      </c>
      <c r="D4" s="1" t="s">
        <v>16</v>
      </c>
      <c r="E4" s="1" t="s">
        <v>33</v>
      </c>
      <c r="F4" s="5">
        <v>13606935573</v>
      </c>
      <c r="G4" s="5" t="s">
        <v>27</v>
      </c>
      <c r="H4" s="1" t="s">
        <v>20</v>
      </c>
      <c r="I4" s="1">
        <v>5.1</v>
      </c>
      <c r="J4" s="1">
        <v>30</v>
      </c>
      <c r="K4" s="1">
        <f t="shared" si="0"/>
        <v>153</v>
      </c>
      <c r="L4" s="5" t="s">
        <v>34</v>
      </c>
      <c r="M4" s="1" t="s">
        <v>35</v>
      </c>
      <c r="N4" s="5" t="s">
        <v>36</v>
      </c>
    </row>
    <row r="5" s="1" customFormat="1" ht="28.5" spans="1:14">
      <c r="A5" s="1" t="s">
        <v>37</v>
      </c>
      <c r="B5" s="4">
        <v>44843.6270833333</v>
      </c>
      <c r="C5" s="5" t="s">
        <v>38</v>
      </c>
      <c r="D5" s="1" t="s">
        <v>16</v>
      </c>
      <c r="E5" s="1" t="s">
        <v>39</v>
      </c>
      <c r="F5" s="5">
        <v>18875963475</v>
      </c>
      <c r="G5" s="5" t="s">
        <v>40</v>
      </c>
      <c r="H5" s="1" t="s">
        <v>41</v>
      </c>
      <c r="I5" s="1">
        <v>19</v>
      </c>
      <c r="J5" s="1">
        <v>2</v>
      </c>
      <c r="K5" s="1">
        <f t="shared" si="0"/>
        <v>38</v>
      </c>
      <c r="L5" s="5" t="s">
        <v>42</v>
      </c>
      <c r="M5" s="1" t="s">
        <v>43</v>
      </c>
      <c r="N5" s="5" t="s">
        <v>44</v>
      </c>
    </row>
    <row r="6" s="1" customFormat="1" ht="42.75" spans="1:14">
      <c r="A6" s="1" t="s">
        <v>45</v>
      </c>
      <c r="B6" s="4">
        <v>44843.7041666667</v>
      </c>
      <c r="C6" s="5" t="s">
        <v>46</v>
      </c>
      <c r="D6" s="1" t="s">
        <v>16</v>
      </c>
      <c r="E6" s="1" t="s">
        <v>47</v>
      </c>
      <c r="F6" s="5" t="s">
        <v>48</v>
      </c>
      <c r="G6" s="5" t="s">
        <v>40</v>
      </c>
      <c r="H6" s="1" t="s">
        <v>41</v>
      </c>
      <c r="I6" s="1">
        <v>19</v>
      </c>
      <c r="J6" s="1">
        <v>5</v>
      </c>
      <c r="K6" s="1">
        <f t="shared" si="0"/>
        <v>95</v>
      </c>
      <c r="L6" s="5" t="s">
        <v>49</v>
      </c>
      <c r="M6" s="1" t="s">
        <v>50</v>
      </c>
      <c r="N6" s="5" t="s">
        <v>51</v>
      </c>
    </row>
    <row r="7" s="1" customFormat="1" ht="28.5" spans="1:14">
      <c r="A7" s="1" t="s">
        <v>52</v>
      </c>
      <c r="B7" s="4">
        <v>44844.6916666667</v>
      </c>
      <c r="C7" s="5" t="s">
        <v>53</v>
      </c>
      <c r="D7" s="1" t="s">
        <v>16</v>
      </c>
      <c r="E7" s="1" t="s">
        <v>54</v>
      </c>
      <c r="F7" s="5">
        <v>17722927517</v>
      </c>
      <c r="G7" s="5" t="s">
        <v>40</v>
      </c>
      <c r="H7" s="1" t="s">
        <v>41</v>
      </c>
      <c r="I7" s="1">
        <v>19</v>
      </c>
      <c r="J7" s="1">
        <v>5</v>
      </c>
      <c r="K7" s="1">
        <f t="shared" si="0"/>
        <v>95</v>
      </c>
      <c r="L7" s="5" t="s">
        <v>55</v>
      </c>
      <c r="M7" s="1">
        <v>18291360</v>
      </c>
      <c r="N7" s="5" t="s">
        <v>56</v>
      </c>
    </row>
    <row r="8" s="1" customFormat="1" ht="42.75" spans="1:14">
      <c r="A8" s="1" t="s">
        <v>57</v>
      </c>
      <c r="B8" s="4">
        <v>44847.5666666667</v>
      </c>
      <c r="C8" s="5" t="s">
        <v>53</v>
      </c>
      <c r="D8" s="1" t="s">
        <v>16</v>
      </c>
      <c r="E8" s="1" t="s">
        <v>58</v>
      </c>
      <c r="F8" s="5">
        <v>13701140304</v>
      </c>
      <c r="G8" s="5" t="s">
        <v>59</v>
      </c>
      <c r="H8" s="1" t="s">
        <v>20</v>
      </c>
      <c r="I8" s="1">
        <v>80.4</v>
      </c>
      <c r="J8" s="1">
        <v>1</v>
      </c>
      <c r="K8" s="1">
        <f t="shared" si="0"/>
        <v>80.4</v>
      </c>
      <c r="L8" s="5" t="s">
        <v>60</v>
      </c>
      <c r="M8" s="1" t="s">
        <v>61</v>
      </c>
      <c r="N8" s="5" t="s">
        <v>62</v>
      </c>
    </row>
    <row r="9" s="1" customFormat="1" ht="42.75" spans="1:14">
      <c r="A9" s="1" t="s">
        <v>57</v>
      </c>
      <c r="B9" s="4">
        <v>44847.5666666667</v>
      </c>
      <c r="C9" s="5" t="s">
        <v>53</v>
      </c>
      <c r="D9" s="1" t="s">
        <v>16</v>
      </c>
      <c r="E9" s="1" t="s">
        <v>58</v>
      </c>
      <c r="F9" s="5">
        <v>13701140304</v>
      </c>
      <c r="G9" s="5" t="s">
        <v>63</v>
      </c>
      <c r="H9" s="1" t="s">
        <v>20</v>
      </c>
      <c r="I9" s="1">
        <v>26</v>
      </c>
      <c r="J9" s="1">
        <v>1</v>
      </c>
      <c r="K9" s="1">
        <f t="shared" si="0"/>
        <v>26</v>
      </c>
      <c r="L9" s="5" t="s">
        <v>60</v>
      </c>
      <c r="M9" s="1" t="s">
        <v>61</v>
      </c>
      <c r="N9" s="5" t="s">
        <v>62</v>
      </c>
    </row>
    <row r="10" s="1" customFormat="1" ht="42.75" spans="1:14">
      <c r="A10" s="1" t="s">
        <v>64</v>
      </c>
      <c r="B10" s="4">
        <v>44848.4652777778</v>
      </c>
      <c r="C10" s="5" t="s">
        <v>65</v>
      </c>
      <c r="D10" s="1" t="s">
        <v>16</v>
      </c>
      <c r="E10" s="1" t="s">
        <v>66</v>
      </c>
      <c r="F10" s="5">
        <v>15012687767</v>
      </c>
      <c r="G10" s="5" t="s">
        <v>67</v>
      </c>
      <c r="H10" s="1" t="s">
        <v>68</v>
      </c>
      <c r="I10" s="1">
        <v>5</v>
      </c>
      <c r="J10" s="1">
        <v>8</v>
      </c>
      <c r="K10" s="1">
        <f t="shared" si="0"/>
        <v>40</v>
      </c>
      <c r="L10" s="5" t="s">
        <v>69</v>
      </c>
      <c r="M10" s="1" t="s">
        <v>70</v>
      </c>
      <c r="N10" s="5" t="s">
        <v>71</v>
      </c>
    </row>
    <row r="11" s="1" customFormat="1" ht="42.75" spans="1:14">
      <c r="A11" s="1" t="s">
        <v>72</v>
      </c>
      <c r="B11" s="4">
        <v>44843.6256944444</v>
      </c>
      <c r="C11" s="5" t="s">
        <v>73</v>
      </c>
      <c r="D11" s="1" t="s">
        <v>16</v>
      </c>
      <c r="E11" s="1" t="s">
        <v>74</v>
      </c>
      <c r="F11" s="5">
        <v>15815570973</v>
      </c>
      <c r="G11" s="5" t="s">
        <v>75</v>
      </c>
      <c r="H11" s="1" t="s">
        <v>20</v>
      </c>
      <c r="I11" s="1">
        <v>45</v>
      </c>
      <c r="J11" s="1">
        <v>3</v>
      </c>
      <c r="K11" s="1">
        <f t="shared" si="0"/>
        <v>135</v>
      </c>
      <c r="L11" s="5" t="s">
        <v>76</v>
      </c>
      <c r="M11" s="1" t="s">
        <v>77</v>
      </c>
      <c r="N11" s="5" t="s">
        <v>78</v>
      </c>
    </row>
    <row r="12" s="1" customFormat="1" ht="28.5" spans="1:14">
      <c r="A12" s="1" t="s">
        <v>79</v>
      </c>
      <c r="B12" s="1" t="s">
        <v>80</v>
      </c>
      <c r="C12" s="5" t="s">
        <v>81</v>
      </c>
      <c r="D12" s="1" t="s">
        <v>16</v>
      </c>
      <c r="E12" s="1" t="s">
        <v>82</v>
      </c>
      <c r="F12" s="5">
        <v>13035227649</v>
      </c>
      <c r="G12" s="5" t="s">
        <v>83</v>
      </c>
      <c r="H12" s="1" t="s">
        <v>20</v>
      </c>
      <c r="I12" s="1">
        <v>45.3</v>
      </c>
      <c r="J12" s="1">
        <v>1</v>
      </c>
      <c r="K12" s="1">
        <f t="shared" si="0"/>
        <v>45.3</v>
      </c>
      <c r="L12" s="5" t="s">
        <v>84</v>
      </c>
      <c r="M12" s="1" t="s">
        <v>85</v>
      </c>
      <c r="N12" s="5" t="s">
        <v>86</v>
      </c>
    </row>
    <row r="13" s="1" customFormat="1" ht="28.5" spans="1:14">
      <c r="A13" s="1" t="s">
        <v>79</v>
      </c>
      <c r="B13" s="1" t="s">
        <v>80</v>
      </c>
      <c r="C13" s="5" t="s">
        <v>81</v>
      </c>
      <c r="D13" s="1" t="s">
        <v>16</v>
      </c>
      <c r="E13" s="1" t="s">
        <v>82</v>
      </c>
      <c r="F13" s="5">
        <v>13035227649</v>
      </c>
      <c r="G13" s="5" t="s">
        <v>87</v>
      </c>
      <c r="H13" s="1" t="s">
        <v>20</v>
      </c>
      <c r="I13" s="1">
        <v>47</v>
      </c>
      <c r="J13" s="1">
        <v>2</v>
      </c>
      <c r="K13" s="1">
        <f t="shared" si="0"/>
        <v>94</v>
      </c>
      <c r="L13" s="5" t="s">
        <v>84</v>
      </c>
      <c r="M13" s="1" t="s">
        <v>85</v>
      </c>
      <c r="N13" s="5" t="s">
        <v>86</v>
      </c>
    </row>
    <row r="14" s="1" customFormat="1" ht="57" spans="1:14">
      <c r="A14" s="1" t="s">
        <v>88</v>
      </c>
      <c r="B14" s="4">
        <v>44848.45625</v>
      </c>
      <c r="C14" s="5" t="s">
        <v>89</v>
      </c>
      <c r="D14" s="1" t="s">
        <v>16</v>
      </c>
      <c r="E14" s="1" t="s">
        <v>90</v>
      </c>
      <c r="F14" s="5">
        <v>13699879218</v>
      </c>
      <c r="G14" s="5" t="s">
        <v>87</v>
      </c>
      <c r="H14" s="1" t="s">
        <v>20</v>
      </c>
      <c r="I14" s="1">
        <v>47</v>
      </c>
      <c r="J14" s="1">
        <v>2</v>
      </c>
      <c r="K14" s="1">
        <f t="shared" si="0"/>
        <v>94</v>
      </c>
      <c r="L14" s="5" t="s">
        <v>91</v>
      </c>
      <c r="M14" s="1" t="s">
        <v>92</v>
      </c>
      <c r="N14" s="5" t="s">
        <v>93</v>
      </c>
    </row>
    <row r="15" s="1" customFormat="1" ht="42.75" spans="1:14">
      <c r="A15" s="1" t="s">
        <v>94</v>
      </c>
      <c r="B15" s="4">
        <v>44842.4152777778</v>
      </c>
      <c r="C15" s="5" t="s">
        <v>95</v>
      </c>
      <c r="D15" s="1" t="s">
        <v>16</v>
      </c>
      <c r="E15" s="1" t="s">
        <v>96</v>
      </c>
      <c r="F15" s="5">
        <v>18320839462</v>
      </c>
      <c r="G15" s="5" t="s">
        <v>97</v>
      </c>
      <c r="H15" s="1" t="s">
        <v>98</v>
      </c>
      <c r="I15" s="1">
        <v>16</v>
      </c>
      <c r="J15" s="1">
        <v>1000</v>
      </c>
      <c r="K15" s="1">
        <f t="shared" si="0"/>
        <v>16000</v>
      </c>
      <c r="L15" s="5" t="s">
        <v>99</v>
      </c>
      <c r="M15" s="1" t="s">
        <v>100</v>
      </c>
      <c r="N15" s="5" t="s">
        <v>101</v>
      </c>
    </row>
    <row r="16" s="1" customFormat="1" ht="42.75" spans="1:14">
      <c r="A16" s="1" t="s">
        <v>94</v>
      </c>
      <c r="B16" s="4">
        <v>44842.4152777778</v>
      </c>
      <c r="C16" s="5" t="s">
        <v>95</v>
      </c>
      <c r="D16" s="1" t="s">
        <v>16</v>
      </c>
      <c r="E16" s="1" t="s">
        <v>96</v>
      </c>
      <c r="F16" s="5">
        <v>18320839462</v>
      </c>
      <c r="G16" s="5" t="s">
        <v>102</v>
      </c>
      <c r="H16" s="1" t="s">
        <v>98</v>
      </c>
      <c r="I16" s="1">
        <v>10</v>
      </c>
      <c r="J16" s="1">
        <v>100</v>
      </c>
      <c r="K16" s="1">
        <f t="shared" si="0"/>
        <v>1000</v>
      </c>
      <c r="L16" s="5" t="s">
        <v>99</v>
      </c>
      <c r="M16" s="1" t="s">
        <v>100</v>
      </c>
      <c r="N16" s="5" t="s">
        <v>101</v>
      </c>
    </row>
    <row r="17" s="1" customFormat="1" ht="71.25" spans="1:14">
      <c r="A17" s="1" t="s">
        <v>103</v>
      </c>
      <c r="B17" s="4">
        <v>44812.55625</v>
      </c>
      <c r="C17" s="5" t="s">
        <v>53</v>
      </c>
      <c r="D17" s="1" t="s">
        <v>16</v>
      </c>
      <c r="E17" s="1" t="s">
        <v>104</v>
      </c>
      <c r="F17" s="5">
        <v>18236985312</v>
      </c>
      <c r="G17" s="5" t="s">
        <v>102</v>
      </c>
      <c r="H17" s="1" t="s">
        <v>98</v>
      </c>
      <c r="I17" s="1">
        <v>10</v>
      </c>
      <c r="J17" s="1">
        <v>1</v>
      </c>
      <c r="K17" s="1">
        <f t="shared" si="0"/>
        <v>10</v>
      </c>
      <c r="L17" s="5" t="s">
        <v>105</v>
      </c>
      <c r="M17" s="1" t="s">
        <v>106</v>
      </c>
      <c r="N17" s="5" t="s">
        <v>107</v>
      </c>
    </row>
    <row r="18" s="1" customFormat="1" spans="2:14">
      <c r="B18" s="4"/>
      <c r="C18" s="5"/>
      <c r="F18" s="5"/>
      <c r="G18" s="5"/>
      <c r="L18" s="5"/>
      <c r="N18" s="5"/>
    </row>
    <row r="19" s="1" customFormat="1" spans="2:14">
      <c r="B19" s="4"/>
      <c r="C19" s="5"/>
      <c r="F19" s="5"/>
      <c r="G19" s="5"/>
      <c r="L19" s="5"/>
      <c r="N19" s="5"/>
    </row>
    <row r="20" s="1" customFormat="1" spans="2:14">
      <c r="B20" s="4"/>
      <c r="C20" s="5"/>
      <c r="F20" s="5"/>
      <c r="G20" s="5"/>
      <c r="L20" s="5"/>
      <c r="N20" s="5"/>
    </row>
    <row r="21" s="1" customFormat="1" spans="2:14">
      <c r="B21" s="4"/>
      <c r="C21" s="5"/>
      <c r="F21" s="5"/>
      <c r="G21" s="5"/>
      <c r="L21" s="5"/>
      <c r="N21" s="5"/>
    </row>
    <row r="22" s="1" customFormat="1" spans="2:14">
      <c r="B22" s="4"/>
      <c r="C22" s="5"/>
      <c r="F22" s="5"/>
      <c r="G22" s="5"/>
      <c r="L22" s="5"/>
      <c r="N22" s="5"/>
    </row>
    <row r="23" s="1" customFormat="1" spans="2:14">
      <c r="B23" s="4"/>
      <c r="C23" s="5"/>
      <c r="F23" s="5"/>
      <c r="G23" s="5"/>
      <c r="L23" s="5"/>
      <c r="N23" s="5"/>
    </row>
    <row r="24" s="1" customFormat="1" spans="2:14">
      <c r="B24" s="4"/>
      <c r="C24" s="5"/>
      <c r="F24" s="5"/>
      <c r="G24" s="5"/>
      <c r="L24" s="5"/>
      <c r="N24" s="5"/>
    </row>
    <row r="25" s="1" customFormat="1" spans="2:14">
      <c r="B25" s="4"/>
      <c r="C25" s="5"/>
      <c r="F25" s="5"/>
      <c r="G25" s="5"/>
      <c r="L25" s="5"/>
      <c r="N25" s="5"/>
    </row>
    <row r="26" s="1" customFormat="1" spans="2:14">
      <c r="B26" s="4"/>
      <c r="C26" s="5"/>
      <c r="F26" s="5"/>
      <c r="G26" s="5"/>
      <c r="L26" s="5"/>
      <c r="N26" s="5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7"/>
      <c r="F35" s="3"/>
      <c r="G35" s="3"/>
      <c r="L35" s="3"/>
      <c r="N35" s="3"/>
    </row>
    <row r="36" s="2" customFormat="1" spans="2:14">
      <c r="B36" s="6"/>
      <c r="C36" s="3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7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3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7"/>
      <c r="F100" s="3"/>
      <c r="G100" s="3"/>
      <c r="L100" s="3"/>
      <c r="N100" s="3"/>
    </row>
    <row r="101" s="2" customFormat="1" spans="2:14">
      <c r="B101" s="6"/>
      <c r="C101" s="3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5">
      <c r="B126" s="6"/>
      <c r="E126" s="3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3">
      <c r="B181" s="6"/>
      <c r="C181" s="7"/>
    </row>
    <row r="182" spans="2:3">
      <c r="B182" s="6"/>
      <c r="C182" s="7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3">
      <c r="B213" s="6"/>
      <c r="C213" s="7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3">
      <c r="B220" s="7"/>
      <c r="C220" s="7"/>
    </row>
    <row r="221" spans="2:3">
      <c r="B221" s="7"/>
      <c r="C221" s="7"/>
    </row>
    <row r="222" spans="2:2">
      <c r="B222" s="6"/>
    </row>
    <row r="223" spans="2:2">
      <c r="B223" s="6"/>
    </row>
    <row r="224" spans="2:2">
      <c r="B224" s="6"/>
    </row>
    <row r="225" spans="2:3">
      <c r="B225" s="7"/>
      <c r="C225" s="7"/>
    </row>
    <row r="226" spans="2:3">
      <c r="B226" s="7"/>
      <c r="C226" s="7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3">
      <c r="B233" s="7"/>
      <c r="C233" s="7"/>
    </row>
    <row r="234" spans="2:3">
      <c r="B234" s="7"/>
      <c r="C234" s="7"/>
    </row>
    <row r="235" spans="2:3">
      <c r="B235" s="7"/>
      <c r="C235" s="7"/>
    </row>
    <row r="236" spans="2:2">
      <c r="B236" s="6"/>
    </row>
    <row r="237" spans="2:3">
      <c r="B237" s="7"/>
      <c r="C237" s="7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1:2">
      <c r="A244" s="6"/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3">
      <c r="B252" s="7"/>
      <c r="C252" s="7"/>
    </row>
    <row r="253" spans="2:3">
      <c r="B253" s="7"/>
      <c r="C253" s="7"/>
    </row>
    <row r="254" spans="2:2">
      <c r="B254" s="6"/>
    </row>
    <row r="255" spans="2:2">
      <c r="B255" s="6"/>
    </row>
    <row r="256" spans="2:2">
      <c r="B256" s="6"/>
    </row>
    <row r="257" spans="2:3">
      <c r="B257" s="7"/>
      <c r="C257" s="7"/>
    </row>
    <row r="258" spans="2:2">
      <c r="B258" s="6"/>
    </row>
    <row r="259" spans="2:3">
      <c r="B259" s="7"/>
      <c r="C259" s="7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2">
      <c r="B270" s="6"/>
    </row>
    <row r="271" spans="2:3">
      <c r="B271" s="7"/>
      <c r="C271" s="7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3">
      <c r="B277" s="7"/>
      <c r="C277" s="7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2">
      <c r="B281" s="6"/>
    </row>
    <row r="282" spans="2:3">
      <c r="B282" s="7"/>
      <c r="C282" s="7"/>
    </row>
    <row r="283" spans="2:3">
      <c r="B283" s="7"/>
      <c r="C283" s="7"/>
    </row>
    <row r="284" spans="2:3">
      <c r="B284" s="7"/>
      <c r="C284" s="7"/>
    </row>
    <row r="285" spans="2:2">
      <c r="B285" s="6"/>
    </row>
    <row r="286" spans="2:3">
      <c r="B286" s="7"/>
      <c r="C286" s="7"/>
    </row>
    <row r="287" spans="2:3">
      <c r="B287" s="7"/>
      <c r="C287" s="7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3">
      <c r="B309" s="6"/>
      <c r="C309" s="7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6">
      <c r="B335" s="6"/>
      <c r="F335" s="8"/>
    </row>
    <row r="336" spans="2:6">
      <c r="B336" s="6"/>
      <c r="F336" s="8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1:2">
      <c r="A349" s="6"/>
      <c r="B349" s="6"/>
    </row>
    <row r="350" spans="1:2">
      <c r="A350" s="6"/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="2" customFormat="1" spans="2:14">
      <c r="B373" s="6"/>
      <c r="C373" s="3"/>
      <c r="F373" s="3"/>
      <c r="G373" s="3"/>
      <c r="L373" s="3"/>
      <c r="N373" s="3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</sheetData>
  <autoFilter ref="A1:N39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2022-10-17T01:42:29Z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